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y\Downloads\"/>
    </mc:Choice>
  </mc:AlternateContent>
  <bookViews>
    <workbookView xWindow="0" yWindow="0" windowWidth="21570" windowHeight="8145"/>
  </bookViews>
  <sheets>
    <sheet name="Sheet1" sheetId="1" r:id="rId1"/>
    <sheet name="Sheet2" sheetId="2" r:id="rId2"/>
  </sheets>
  <definedNames>
    <definedName name="_xlnm.Print_Area" localSheetId="0">Sheet1!$A$1:$B$31</definedName>
  </definedNames>
  <calcPr calcId="152510"/>
</workbook>
</file>

<file path=xl/calcChain.xml><?xml version="1.0" encoding="utf-8"?>
<calcChain xmlns="http://schemas.openxmlformats.org/spreadsheetml/2006/main">
  <c r="B23" i="1" l="1"/>
  <c r="B10" i="1"/>
  <c r="B11" i="1" s="1"/>
  <c r="B14" i="1"/>
  <c r="B16" i="1"/>
  <c r="B17" i="1" l="1"/>
  <c r="B18" i="1" s="1"/>
  <c r="B30" i="1" s="1"/>
  <c r="B19" i="1" l="1"/>
</calcChain>
</file>

<file path=xl/sharedStrings.xml><?xml version="1.0" encoding="utf-8"?>
<sst xmlns="http://schemas.openxmlformats.org/spreadsheetml/2006/main" count="38" uniqueCount="30">
  <si>
    <t>Productivity Loss To Network Inefficiency</t>
  </si>
  <si>
    <t>Number of Users On Client Network</t>
  </si>
  <si>
    <t>←</t>
  </si>
  <si>
    <t>Number of Servers At Client Location</t>
  </si>
  <si>
    <t>Average Monthly Network Inefficiency - Includes</t>
  </si>
  <si>
    <t>Hours</t>
  </si>
  <si>
    <t>*Server or Desktops Slow or Offline</t>
  </si>
  <si>
    <t>*Internet Connection Slow or Offline</t>
  </si>
  <si>
    <t xml:space="preserve">*Core Business Applications Slow or Unavialable </t>
  </si>
  <si>
    <t xml:space="preserve">Daily Loss of Productivty Per Staff Member </t>
  </si>
  <si>
    <t xml:space="preserve">Monthly Loss of Productivty Per Staff Member </t>
  </si>
  <si>
    <t xml:space="preserve">Total Productivity Loss Annually Per Staff Member </t>
  </si>
  <si>
    <t xml:space="preserve">Staff Labor Costs </t>
  </si>
  <si>
    <t>Average Salary Per Employee</t>
  </si>
  <si>
    <t>Total Employee Yearly Payroll</t>
  </si>
  <si>
    <t>Average Annual Employee Hours (38 Hours Per Week)</t>
  </si>
  <si>
    <t>Total Annual Employee Hours</t>
  </si>
  <si>
    <t>Average Hourly Labor Cost Per Employee</t>
  </si>
  <si>
    <t>Productivity Lost Due To Inefficiency Annually</t>
  </si>
  <si>
    <t>Productivity Lost Due To Inefficiency Per Hour</t>
  </si>
  <si>
    <t xml:space="preserve">Internal Staff Member/s Performing IT Functions </t>
  </si>
  <si>
    <t>Hours Per Month</t>
  </si>
  <si>
    <t>Average Hourly Rate</t>
  </si>
  <si>
    <t xml:space="preserve">Annual Cost of Internal Staff Member/s Performing IT Functions </t>
  </si>
  <si>
    <t>External IT Support/Maintenance Costs (Annual)</t>
  </si>
  <si>
    <t>Ad-Hoc</t>
  </si>
  <si>
    <t>Contract</t>
  </si>
  <si>
    <t>Current Total Annually Cost of IT</t>
  </si>
  <si>
    <t>Internet Connectivity Costs (Annual)</t>
  </si>
  <si>
    <t>IT Cost Analysis -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</si>
</sst>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\(&quot;$&quot;#,##0.00\)"/>
    <numFmt numFmtId="165" formatCode="&quot;$&quot;#,##0.00"/>
  </numFmts>
  <fonts count="18">
    <font>
      <sz val="10"/>
      <name val="Arial"/>
      <charset val="129"/>
    </font>
    <font>
      <sz val="16"/>
      <color indexed="9"/>
      <name val="Verdana"/>
      <charset val="129"/>
    </font>
    <font>
      <sz val="10"/>
      <color indexed="9"/>
      <name val="Arial"/>
      <charset val="129"/>
    </font>
    <font>
      <sz val="11"/>
      <name val="Arial"/>
      <charset val="129"/>
    </font>
    <font>
      <sz val="10"/>
      <color indexed="8"/>
      <name val="Times New Roman"/>
      <charset val="129"/>
    </font>
    <font>
      <sz val="16"/>
      <color indexed="9"/>
      <name val="Klavika Light"/>
      <family val="3"/>
    </font>
    <font>
      <sz val="10"/>
      <name val="Arial"/>
      <family val="2"/>
    </font>
    <font>
      <sz val="10"/>
      <name val="Calibri"/>
      <family val="2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6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Fill="1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/>
    <xf numFmtId="0" fontId="0" fillId="0" borderId="0" xfId="0" applyFill="1" applyBorder="1"/>
    <xf numFmtId="0" fontId="3" fillId="0" borderId="0" xfId="0" applyFont="1"/>
    <xf numFmtId="0" fontId="4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/>
    <xf numFmtId="0" fontId="11" fillId="2" borderId="4" xfId="0" applyFont="1" applyFill="1" applyBorder="1" applyAlignment="1"/>
    <xf numFmtId="0" fontId="8" fillId="2" borderId="4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4" fontId="9" fillId="2" borderId="5" xfId="0" applyNumberFormat="1" applyFont="1" applyFill="1" applyBorder="1"/>
    <xf numFmtId="164" fontId="13" fillId="2" borderId="4" xfId="0" applyNumberFormat="1" applyFont="1" applyFill="1" applyBorder="1"/>
    <xf numFmtId="0" fontId="7" fillId="0" borderId="0" xfId="0" applyFont="1" applyFill="1" applyBorder="1"/>
    <xf numFmtId="0" fontId="14" fillId="2" borderId="3" xfId="0" applyFont="1" applyFill="1" applyBorder="1" applyAlignment="1">
      <alignment horizontal="center"/>
    </xf>
    <xf numFmtId="0" fontId="15" fillId="2" borderId="4" xfId="0" applyFont="1" applyFill="1" applyBorder="1"/>
    <xf numFmtId="0" fontId="8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right"/>
    </xf>
    <xf numFmtId="0" fontId="10" fillId="3" borderId="4" xfId="0" applyFont="1" applyFill="1" applyBorder="1"/>
    <xf numFmtId="0" fontId="10" fillId="3" borderId="8" xfId="0" applyFont="1" applyFill="1" applyBorder="1" applyAlignment="1">
      <alignment horizontal="right"/>
    </xf>
    <xf numFmtId="0" fontId="10" fillId="3" borderId="6" xfId="0" applyFont="1" applyFill="1" applyBorder="1"/>
    <xf numFmtId="0" fontId="10" fillId="3" borderId="1" xfId="0" applyFont="1" applyFill="1" applyBorder="1" applyAlignment="1">
      <alignment horizontal="right"/>
    </xf>
    <xf numFmtId="0" fontId="10" fillId="3" borderId="4" xfId="0" applyFont="1" applyFill="1" applyBorder="1" applyAlignment="1">
      <alignment horizontal="right"/>
    </xf>
    <xf numFmtId="0" fontId="10" fillId="3" borderId="9" xfId="0" applyFont="1" applyFill="1" applyBorder="1" applyAlignment="1">
      <alignment horizontal="right"/>
    </xf>
    <xf numFmtId="0" fontId="10" fillId="3" borderId="7" xfId="0" applyFont="1" applyFill="1" applyBorder="1"/>
    <xf numFmtId="164" fontId="10" fillId="3" borderId="7" xfId="0" applyNumberFormat="1" applyFont="1" applyFill="1" applyBorder="1"/>
    <xf numFmtId="164" fontId="10" fillId="3" borderId="4" xfId="0" applyNumberFormat="1" applyFont="1" applyFill="1" applyBorder="1" applyAlignment="1"/>
    <xf numFmtId="0" fontId="10" fillId="3" borderId="5" xfId="0" applyFont="1" applyFill="1" applyBorder="1"/>
    <xf numFmtId="0" fontId="10" fillId="3" borderId="3" xfId="0" applyFont="1" applyFill="1" applyBorder="1" applyAlignment="1">
      <alignment horizontal="right"/>
    </xf>
    <xf numFmtId="164" fontId="10" fillId="3" borderId="4" xfId="0" applyNumberFormat="1" applyFont="1" applyFill="1" applyBorder="1"/>
    <xf numFmtId="3" fontId="10" fillId="3" borderId="4" xfId="0" applyNumberFormat="1" applyFont="1" applyFill="1" applyBorder="1"/>
    <xf numFmtId="165" fontId="10" fillId="3" borderId="4" xfId="0" applyNumberFormat="1" applyFont="1" applyFill="1" applyBorder="1"/>
    <xf numFmtId="0" fontId="10" fillId="3" borderId="10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/>
    </xf>
    <xf numFmtId="0" fontId="9" fillId="4" borderId="6" xfId="0" applyFont="1" applyFill="1" applyBorder="1"/>
    <xf numFmtId="0" fontId="9" fillId="4" borderId="2" xfId="0" applyFont="1" applyFill="1" applyBorder="1" applyAlignment="1">
      <alignment horizontal="right"/>
    </xf>
    <xf numFmtId="164" fontId="9" fillId="4" borderId="4" xfId="0" applyNumberFormat="1" applyFont="1" applyFill="1" applyBorder="1"/>
    <xf numFmtId="164" fontId="9" fillId="4" borderId="11" xfId="0" applyNumberFormat="1" applyFont="1" applyFill="1" applyBorder="1"/>
    <xf numFmtId="164" fontId="9" fillId="4" borderId="5" xfId="0" applyNumberFormat="1" applyFont="1" applyFill="1" applyBorder="1"/>
    <xf numFmtId="164" fontId="16" fillId="4" borderId="12" xfId="0" applyNumberFormat="1" applyFont="1" applyFill="1" applyBorder="1"/>
    <xf numFmtId="0" fontId="17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right"/>
    </xf>
    <xf numFmtId="164" fontId="9" fillId="2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1441654</xdr:colOff>
      <xdr:row>0</xdr:row>
      <xdr:rowOff>333375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441654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Normal="100" workbookViewId="0">
      <selection activeCell="E12" sqref="E12"/>
    </sheetView>
  </sheetViews>
  <sheetFormatPr defaultRowHeight="14.25"/>
  <cols>
    <col min="1" max="1" width="69.42578125" customWidth="1"/>
    <col min="2" max="2" width="31.85546875" style="6" bestFit="1" customWidth="1"/>
    <col min="3" max="3" width="15.5703125" customWidth="1"/>
  </cols>
  <sheetData>
    <row r="1" spans="1:11" ht="27" customHeight="1">
      <c r="A1" s="44" t="s">
        <v>29</v>
      </c>
      <c r="B1" s="45"/>
      <c r="C1" s="3"/>
      <c r="D1" s="1"/>
      <c r="E1" s="1"/>
      <c r="F1" s="1"/>
      <c r="G1" s="1"/>
      <c r="H1" s="1"/>
      <c r="I1" s="1"/>
      <c r="J1" s="1"/>
      <c r="K1" s="2"/>
    </row>
    <row r="2" spans="1:11" ht="20.100000000000001" customHeight="1">
      <c r="A2" s="18" t="s">
        <v>0</v>
      </c>
      <c r="B2" s="19"/>
      <c r="C2" s="4"/>
      <c r="D2" s="5"/>
      <c r="E2" s="5"/>
      <c r="F2" s="5"/>
      <c r="G2" s="2"/>
    </row>
    <row r="3" spans="1:11" ht="20.100000000000001" customHeight="1">
      <c r="A3" s="21" t="s">
        <v>1</v>
      </c>
      <c r="B3" s="22">
        <v>0</v>
      </c>
      <c r="C3" s="17" t="s">
        <v>2</v>
      </c>
      <c r="D3" s="5"/>
      <c r="E3" s="5"/>
      <c r="F3" s="5"/>
      <c r="G3" s="2"/>
    </row>
    <row r="4" spans="1:11" ht="20.100000000000001" customHeight="1">
      <c r="A4" s="23" t="s">
        <v>3</v>
      </c>
      <c r="B4" s="24">
        <v>0</v>
      </c>
      <c r="C4" s="17" t="s">
        <v>2</v>
      </c>
      <c r="D4" s="5"/>
      <c r="E4" s="5"/>
      <c r="F4" s="5"/>
      <c r="G4" s="2"/>
    </row>
    <row r="5" spans="1:11" ht="20.100000000000001" customHeight="1">
      <c r="A5" s="20" t="s">
        <v>4</v>
      </c>
      <c r="B5" s="13" t="s">
        <v>5</v>
      </c>
      <c r="C5" s="5"/>
      <c r="D5" s="5"/>
      <c r="E5" s="5"/>
      <c r="F5" s="5"/>
      <c r="G5" s="2"/>
    </row>
    <row r="6" spans="1:11" ht="20.100000000000001" customHeight="1">
      <c r="A6" s="25" t="s">
        <v>6</v>
      </c>
      <c r="B6" s="46"/>
      <c r="C6" s="5"/>
      <c r="D6" s="5"/>
      <c r="E6" s="5"/>
      <c r="F6" s="5"/>
      <c r="G6" s="2"/>
    </row>
    <row r="7" spans="1:11" ht="20.100000000000001" customHeight="1">
      <c r="A7" s="25" t="s">
        <v>7</v>
      </c>
      <c r="B7" s="46"/>
      <c r="C7" s="5"/>
      <c r="D7" s="5"/>
      <c r="E7" s="5"/>
      <c r="F7" s="5"/>
      <c r="G7" s="2"/>
    </row>
    <row r="8" spans="1:11" ht="20.100000000000001" customHeight="1">
      <c r="A8" s="25" t="s">
        <v>8</v>
      </c>
      <c r="B8" s="47"/>
      <c r="C8" s="5"/>
      <c r="D8" s="5"/>
      <c r="E8" s="5"/>
      <c r="F8" s="5"/>
      <c r="G8" s="2"/>
    </row>
    <row r="9" spans="1:11" ht="20.100000000000001" customHeight="1">
      <c r="A9" s="25" t="s">
        <v>9</v>
      </c>
      <c r="B9" s="26">
        <v>0</v>
      </c>
      <c r="C9" s="17" t="s">
        <v>2</v>
      </c>
      <c r="D9" s="5"/>
      <c r="E9" s="5"/>
      <c r="F9" s="5"/>
      <c r="G9" s="2"/>
    </row>
    <row r="10" spans="1:11" ht="20.100000000000001" customHeight="1">
      <c r="A10" s="27" t="s">
        <v>10</v>
      </c>
      <c r="B10" s="28">
        <f>B9*20</f>
        <v>0</v>
      </c>
      <c r="C10" s="5"/>
      <c r="D10" s="5"/>
      <c r="E10" s="5"/>
      <c r="F10" s="5"/>
      <c r="G10" s="2"/>
    </row>
    <row r="11" spans="1:11" s="11" customFormat="1" ht="20.100000000000001" customHeight="1">
      <c r="A11" s="37" t="s">
        <v>11</v>
      </c>
      <c r="B11" s="38">
        <f>B10*12</f>
        <v>0</v>
      </c>
      <c r="C11" s="9"/>
      <c r="D11" s="9"/>
      <c r="E11" s="9"/>
      <c r="F11" s="9"/>
      <c r="G11" s="10"/>
    </row>
    <row r="12" spans="1:11" ht="20.100000000000001" customHeight="1">
      <c r="A12" s="8" t="s">
        <v>12</v>
      </c>
      <c r="B12" s="12"/>
      <c r="C12" s="5"/>
      <c r="D12" s="5"/>
      <c r="E12" s="5"/>
      <c r="F12" s="5"/>
      <c r="G12" s="2"/>
    </row>
    <row r="13" spans="1:11" ht="20.100000000000001" customHeight="1">
      <c r="A13" s="21" t="s">
        <v>13</v>
      </c>
      <c r="B13" s="29">
        <v>50000</v>
      </c>
      <c r="C13" s="17" t="s">
        <v>2</v>
      </c>
      <c r="D13" s="5"/>
      <c r="E13" s="5"/>
      <c r="F13" s="5"/>
      <c r="G13" s="2"/>
    </row>
    <row r="14" spans="1:11" ht="20.100000000000001" customHeight="1">
      <c r="A14" s="21" t="s">
        <v>14</v>
      </c>
      <c r="B14" s="30">
        <f>B13*B3</f>
        <v>0</v>
      </c>
      <c r="C14" s="5"/>
      <c r="D14" s="5"/>
      <c r="E14" s="5"/>
      <c r="F14" s="5"/>
      <c r="G14" s="2"/>
    </row>
    <row r="15" spans="1:11" ht="20.100000000000001" customHeight="1">
      <c r="A15" s="25" t="s">
        <v>15</v>
      </c>
      <c r="B15" s="31">
        <v>1824</v>
      </c>
      <c r="C15" s="5"/>
      <c r="D15" s="5"/>
      <c r="E15" s="5"/>
      <c r="F15" s="5"/>
      <c r="G15" s="2"/>
    </row>
    <row r="16" spans="1:11" ht="20.100000000000001" customHeight="1">
      <c r="A16" s="21" t="s">
        <v>16</v>
      </c>
      <c r="B16" s="22">
        <f>B15*B3</f>
        <v>0</v>
      </c>
      <c r="C16" s="5"/>
      <c r="D16" s="5"/>
      <c r="E16" s="5"/>
      <c r="F16" s="5"/>
      <c r="G16" s="2"/>
    </row>
    <row r="17" spans="1:7" ht="20.100000000000001" customHeight="1">
      <c r="A17" s="32" t="s">
        <v>17</v>
      </c>
      <c r="B17" s="33" t="e">
        <f>B14/B16</f>
        <v>#DIV/0!</v>
      </c>
      <c r="C17" s="5"/>
      <c r="D17" s="5"/>
      <c r="E17" s="5"/>
      <c r="F17" s="5"/>
      <c r="G17" s="2"/>
    </row>
    <row r="18" spans="1:7" ht="20.100000000000001" customHeight="1">
      <c r="A18" s="39" t="s">
        <v>18</v>
      </c>
      <c r="B18" s="40" t="e">
        <f>B17*B11*B3</f>
        <v>#DIV/0!</v>
      </c>
      <c r="C18" s="5"/>
      <c r="D18" s="5"/>
      <c r="E18" s="5"/>
      <c r="F18" s="5"/>
      <c r="G18" s="2"/>
    </row>
    <row r="19" spans="1:7" ht="20.100000000000001" customHeight="1">
      <c r="A19" s="37" t="s">
        <v>19</v>
      </c>
      <c r="B19" s="41" t="e">
        <f>B18/B11</f>
        <v>#DIV/0!</v>
      </c>
      <c r="C19" s="5"/>
      <c r="D19" s="5"/>
      <c r="E19" s="5"/>
      <c r="F19" s="5"/>
      <c r="G19" s="2"/>
    </row>
    <row r="20" spans="1:7" ht="20.100000000000001" customHeight="1">
      <c r="A20" s="20" t="s">
        <v>20</v>
      </c>
      <c r="B20" s="16"/>
      <c r="C20" s="5"/>
      <c r="D20" s="5"/>
      <c r="E20" s="5"/>
      <c r="F20" s="5"/>
      <c r="G20" s="2"/>
    </row>
    <row r="21" spans="1:7" ht="20.100000000000001" customHeight="1">
      <c r="A21" s="21" t="s">
        <v>21</v>
      </c>
      <c r="B21" s="34">
        <v>0</v>
      </c>
      <c r="C21" s="17" t="s">
        <v>2</v>
      </c>
      <c r="D21" s="5"/>
      <c r="E21" s="5"/>
      <c r="F21" s="5"/>
      <c r="G21" s="2"/>
    </row>
    <row r="22" spans="1:7" ht="20.100000000000001" customHeight="1">
      <c r="A22" s="21" t="s">
        <v>22</v>
      </c>
      <c r="B22" s="35">
        <v>0</v>
      </c>
      <c r="C22" s="17" t="s">
        <v>2</v>
      </c>
      <c r="D22" s="5"/>
      <c r="E22" s="5"/>
      <c r="F22" s="5"/>
      <c r="G22" s="2"/>
    </row>
    <row r="23" spans="1:7" ht="20.100000000000001" customHeight="1">
      <c r="A23" s="39" t="s">
        <v>23</v>
      </c>
      <c r="B23" s="42">
        <f>(B21*B22)*12</f>
        <v>0</v>
      </c>
      <c r="C23" s="5"/>
      <c r="D23" s="5"/>
      <c r="E23" s="5"/>
      <c r="F23" s="5"/>
      <c r="G23" s="2"/>
    </row>
    <row r="24" spans="1:7" ht="20.100000000000001" customHeight="1">
      <c r="A24" s="20" t="s">
        <v>24</v>
      </c>
      <c r="B24" s="49"/>
      <c r="C24" s="5"/>
      <c r="D24" s="5"/>
      <c r="E24" s="5"/>
      <c r="F24" s="5"/>
      <c r="G24" s="2"/>
    </row>
    <row r="25" spans="1:7" ht="20.100000000000001" customHeight="1">
      <c r="A25" s="21" t="s">
        <v>25</v>
      </c>
      <c r="B25" s="40">
        <v>0</v>
      </c>
      <c r="C25" s="17" t="s">
        <v>2</v>
      </c>
      <c r="D25" s="5"/>
      <c r="E25" s="5"/>
      <c r="F25" s="5"/>
      <c r="G25" s="2"/>
    </row>
    <row r="26" spans="1:7" ht="20.100000000000001" customHeight="1">
      <c r="A26" s="21" t="s">
        <v>26</v>
      </c>
      <c r="B26" s="40">
        <v>0</v>
      </c>
      <c r="C26" s="17" t="s">
        <v>2</v>
      </c>
      <c r="D26" s="5"/>
      <c r="E26" s="5"/>
      <c r="F26" s="5"/>
      <c r="G26" s="2"/>
    </row>
    <row r="27" spans="1:7" ht="20.100000000000001" customHeight="1">
      <c r="A27" s="20" t="s">
        <v>28</v>
      </c>
      <c r="B27" s="49"/>
      <c r="C27" s="17"/>
      <c r="D27" s="5"/>
      <c r="E27" s="5"/>
      <c r="F27" s="5"/>
      <c r="G27" s="2"/>
    </row>
    <row r="28" spans="1:7" ht="20.100000000000001" customHeight="1">
      <c r="A28" s="48"/>
      <c r="B28" s="42">
        <v>0</v>
      </c>
      <c r="C28" s="17" t="s">
        <v>2</v>
      </c>
      <c r="D28" s="5"/>
      <c r="E28" s="5"/>
      <c r="F28" s="5"/>
      <c r="G28" s="2"/>
    </row>
    <row r="29" spans="1:7" ht="20.100000000000001" customHeight="1">
      <c r="A29" s="14" t="s">
        <v>27</v>
      </c>
      <c r="B29" s="15"/>
      <c r="C29" s="5"/>
      <c r="D29" s="5"/>
      <c r="E29" s="5"/>
      <c r="F29" s="5"/>
      <c r="G29" s="2"/>
    </row>
    <row r="30" spans="1:7" ht="20.100000000000001" customHeight="1" thickBot="1">
      <c r="A30" s="36"/>
      <c r="B30" s="43" t="e">
        <f>B18+B23+B25+B26+B28</f>
        <v>#DIV/0!</v>
      </c>
      <c r="C30" s="5"/>
      <c r="D30" s="5"/>
      <c r="E30" s="5"/>
      <c r="F30" s="5"/>
      <c r="G30" s="2"/>
    </row>
    <row r="31" spans="1:7">
      <c r="A31" s="7"/>
    </row>
    <row r="32" spans="1:7">
      <c r="A32" s="7"/>
    </row>
  </sheetData>
  <mergeCells count="2">
    <mergeCell ref="A1:B1"/>
    <mergeCell ref="B6:B8"/>
  </mergeCells>
  <printOptions horizontalCentered="1" verticalCentered="1"/>
  <pageMargins left="0.25" right="0.25" top="0.25" bottom="0.25" header="0.25" footer="0.2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46FB2A1CF98B428BBF8C9A76B5124A" ma:contentTypeVersion="0" ma:contentTypeDescription="Create a new document." ma:contentTypeScope="" ma:versionID="15660f7f4d0dd27b8fda6e1a60157bb9">
  <xsd:schema xmlns:xsd="http://www.w3.org/2001/XMLSchema" xmlns:xs="http://www.w3.org/2001/XMLSchema" xmlns:p="http://schemas.microsoft.com/office/2006/metadata/properties" xmlns:ns2="37c55d99-bbe0-4c1f-abd7-048b8f595c7a" targetNamespace="http://schemas.microsoft.com/office/2006/metadata/properties" ma:root="true" ma:fieldsID="63728a35dc071448b9539f6a05f4f889" ns2:_="">
    <xsd:import namespace="37c55d99-bbe0-4c1f-abd7-048b8f595c7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55d99-bbe0-4c1f-abd7-048b8f595c7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7c55d99-bbe0-4c1f-abd7-048b8f595c7a">HVWC62P6EUVF-315-257</_dlc_DocId>
    <_dlc_DocIdUrl xmlns="37c55d99-bbe0-4c1f-abd7-048b8f595c7a">
      <Url>http://rgintranet.rgtech.com.au/Sales/_layouts/15/DocIdRedir.aspx?ID=HVWC62P6EUVF-315-257</Url>
      <Description>HVWC62P6EUVF-315-257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60A1E29-9082-45A9-B4F1-D15D92EE28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55d99-bbe0-4c1f-abd7-048b8f595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24B8B-A566-4D32-9D0B-44FF1D50D2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3D95CF-3A5E-4CB7-9688-4ECE3FBEB7C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BD14414-5DD6-4588-A3EA-89DF55A839CA}">
  <ds:schemaRefs>
    <ds:schemaRef ds:uri="http://schemas.microsoft.com/office/2006/metadata/properties"/>
    <ds:schemaRef ds:uri="http://schemas.microsoft.com/office/infopath/2007/PartnerControls"/>
    <ds:schemaRef ds:uri="37c55d99-bbe0-4c1f-abd7-048b8f595c7a"/>
  </ds:schemaRefs>
</ds:datastoreItem>
</file>

<file path=customXml/itemProps5.xml><?xml version="1.0" encoding="utf-8"?>
<ds:datastoreItem xmlns:ds="http://schemas.openxmlformats.org/officeDocument/2006/customXml" ds:itemID="{87256C7D-DA6E-417D-BE26-B8015DD03C5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Nissen</dc:creator>
  <cp:lastModifiedBy>Tony Nissen</cp:lastModifiedBy>
  <dcterms:created xsi:type="dcterms:W3CDTF">2011-09-13T04:04:35Z</dcterms:created>
  <dcterms:modified xsi:type="dcterms:W3CDTF">2013-11-13T01:33:53Z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HVWC62P6EUVF-315-241</vt:lpwstr>
  </property>
  <property fmtid="{D5CDD505-2E9C-101B-9397-08002B2CF9AE}" pid="3" name="_dlc_DocIdItemGuid">
    <vt:lpwstr>e9dc4c6a-cf18-43fb-8b22-1072b953dc3f</vt:lpwstr>
  </property>
  <property fmtid="{D5CDD505-2E9C-101B-9397-08002B2CF9AE}" pid="4" name="_dlc_DocIdUrl">
    <vt:lpwstr>http://rgintranet/Sales/_layouts/15/DocIdRedir.aspx?ID=HVWC62P6EUVF-315-241, HVWC62P6EUVF-315-241</vt:lpwstr>
  </property>
  <property fmtid="{D5CDD505-2E9C-101B-9397-08002B2CF9AE}" pid="5" name="ContentTypeId">
    <vt:lpwstr>0x0101003D46FB2A1CF98B428BBF8C9A76B5124A</vt:lpwstr>
  </property>
</Properties>
</file>